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9720" windowHeight="5835" activeTab="0"/>
  </bookViews>
  <sheets>
    <sheet name="8.1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<sst xmlns="http://schemas.openxmlformats.org/spreadsheetml/2006/main" count="35" uniqueCount="30">
  <si>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con respecto a 1999</t>
  </si>
  <si>
    <t>Totales</t>
  </si>
  <si>
    <t>Universidad Autónoma de Querétaro</t>
  </si>
  <si>
    <t>Computadoras por tipos de uso</t>
  </si>
  <si>
    <t>Alumnos</t>
  </si>
  <si>
    <t>Profesores</t>
  </si>
  <si>
    <t>Administrativos</t>
  </si>
  <si>
    <t>%</t>
  </si>
  <si>
    <t>Total</t>
  </si>
  <si>
    <t>Tipo</t>
  </si>
  <si>
    <t>Títulos</t>
  </si>
  <si>
    <t>Proporción de títulos y volúmenes en biblioteca por alumno</t>
  </si>
  <si>
    <t>Titulos y volúmenes adquiridos en el año 2000</t>
  </si>
  <si>
    <t>Suscripción a revistas periódicas en el año 2000</t>
  </si>
  <si>
    <t>Sector</t>
  </si>
  <si>
    <t>Fuente: Dirección de Planeación y Desarrollo Institucional</t>
  </si>
  <si>
    <t xml:space="preserve">              Coordinación de Información y Estadística</t>
  </si>
  <si>
    <t>Volúmenes</t>
  </si>
  <si>
    <t>Número</t>
  </si>
  <si>
    <t>Número de suscripciones</t>
  </si>
  <si>
    <t xml:space="preserve">Acciones relevantes de modernización de los servicios de apoyo académico </t>
  </si>
  <si>
    <t>Proporción por alumno</t>
  </si>
  <si>
    <t>Bibliotecas:</t>
  </si>
  <si>
    <t>realizadas durante el año 2000</t>
  </si>
  <si>
    <r>
      <t xml:space="preserve">Se instaló en 17 bibliotecas el programa </t>
    </r>
    <r>
      <rPr>
        <i/>
        <sz val="9"/>
        <rFont val="Arial"/>
        <family val="2"/>
      </rPr>
      <t>Logicat versión</t>
    </r>
    <r>
      <rPr>
        <sz val="9"/>
        <rFont val="Arial"/>
        <family val="2"/>
      </rPr>
      <t xml:space="preserve"> 7.0 para la administración de bibliotecas.</t>
    </r>
  </si>
  <si>
    <r>
      <t xml:space="preserve">Se adquirió la suscripción al servicio de </t>
    </r>
    <r>
      <rPr>
        <i/>
        <sz val="9"/>
        <rFont val="Arial"/>
        <family val="2"/>
      </rPr>
      <t>EBSCO</t>
    </r>
    <r>
      <rPr>
        <sz val="9"/>
        <rFont val="Arial"/>
        <family val="2"/>
      </rPr>
      <t xml:space="preserve"> para la obtención y recuperación de documentos.</t>
    </r>
  </si>
  <si>
    <t>Se instaló equipo de seguridad para la protección de los acervos en las bibliotecas del sistema.</t>
  </si>
  <si>
    <t>20. Apoyo académico</t>
  </si>
  <si>
    <t>Información correspondiente al año 2000</t>
  </si>
  <si>
    <t>Crecimiento %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</si>
</sst>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0000000"/>
    <numFmt numFmtId="166" formatCode="0.000000000"/>
    <numFmt numFmtId="167" formatCode="0.00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73" fontId="0" fillId="0" borderId="1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173" fontId="0" fillId="0" borderId="5" xfId="0" applyNumberForma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164" fontId="0" fillId="0" borderId="5" xfId="0" applyNumberFormat="1" applyBorder="1" applyAlignment="1">
      <alignment horizontal="center"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1" fillId="0" borderId="17" xfId="0" applyFont="1" applyFill="1" applyBorder="1" applyAlignment="1">
      <alignment/>
    </xf>
    <xf numFmtId="3" fontId="1" fillId="0" borderId="14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7" xfId="0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2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5">
      <selection activeCell="E41" sqref="E41"/>
    </sheetView>
  </sheetViews>
  <sheetFormatPr defaultColWidth="11.421875" defaultRowHeight="12.75"/>
  <cols>
    <col min="1" max="1" width="13.421875" style="0" customWidth="1"/>
    <col min="2" max="2" width="13.8515625" style="0" customWidth="1"/>
    <col min="3" max="3" width="22.7109375" style="0" customWidth="1"/>
    <col min="4" max="4" width="32.140625" style="0" customWidth="1"/>
    <col min="5" max="5" width="18.57421875" style="0" customWidth="1"/>
  </cols>
  <sheetData>
    <row r="1" ht="20.25">
      <c r="A1" s="16" t="s">
        <v>2</v>
      </c>
    </row>
    <row r="2" ht="12.75">
      <c r="A2" s="17" t="s">
        <v>27</v>
      </c>
    </row>
    <row r="3" ht="12.75">
      <c r="A3" s="18" t="s">
        <v>28</v>
      </c>
    </row>
    <row r="5" ht="13.5" thickBot="1">
      <c r="A5" s="45" t="s">
        <v>3</v>
      </c>
    </row>
    <row r="6" spans="1:3" ht="12.75">
      <c r="A6" s="44" t="s">
        <v>14</v>
      </c>
      <c r="B6" s="19" t="s">
        <v>18</v>
      </c>
      <c r="C6" s="19" t="s">
        <v>7</v>
      </c>
    </row>
    <row r="7" spans="1:3" ht="13.5" thickBot="1">
      <c r="A7" s="43"/>
      <c r="B7" s="9"/>
      <c r="C7" s="9"/>
    </row>
    <row r="8" spans="1:3" ht="12.75">
      <c r="A8" s="7" t="s">
        <v>4</v>
      </c>
      <c r="B8" s="25">
        <f>1194+95+35+6</f>
        <v>1330</v>
      </c>
      <c r="C8" s="29">
        <f>+B8/B11*100</f>
        <v>58.02792321116929</v>
      </c>
    </row>
    <row r="9" spans="1:3" ht="12.75">
      <c r="A9" s="2" t="s">
        <v>5</v>
      </c>
      <c r="B9" s="20">
        <f>14+374+12</f>
        <v>400</v>
      </c>
      <c r="C9" s="23">
        <f>+B9/B11*100</f>
        <v>17.452006980802793</v>
      </c>
    </row>
    <row r="10" spans="1:3" ht="13.5" thickBot="1">
      <c r="A10" s="30" t="s">
        <v>6</v>
      </c>
      <c r="B10" s="31">
        <f>449+72+41</f>
        <v>562</v>
      </c>
      <c r="C10" s="32">
        <f>+B10/B11*100</f>
        <v>24.520069808027923</v>
      </c>
    </row>
    <row r="11" spans="1:3" ht="13.5" thickBot="1">
      <c r="A11" s="33" t="s">
        <v>8</v>
      </c>
      <c r="B11" s="34">
        <f>SUM(B8:B10)</f>
        <v>2292</v>
      </c>
      <c r="C11" s="35">
        <f>+B11/B11*100</f>
        <v>100</v>
      </c>
    </row>
    <row r="14" ht="13.5" thickBot="1">
      <c r="A14" s="45" t="s">
        <v>12</v>
      </c>
    </row>
    <row r="15" spans="1:3" ht="12.75">
      <c r="A15" s="8" t="s">
        <v>9</v>
      </c>
      <c r="B15" s="19" t="s">
        <v>18</v>
      </c>
      <c r="C15" s="21"/>
    </row>
    <row r="16" spans="1:3" ht="13.5" thickBot="1">
      <c r="A16" s="38"/>
      <c r="B16" s="22"/>
      <c r="C16" s="21"/>
    </row>
    <row r="17" spans="1:3" ht="12.75">
      <c r="A17" s="7" t="s">
        <v>10</v>
      </c>
      <c r="B17" s="25">
        <v>7741</v>
      </c>
      <c r="C17" s="6"/>
    </row>
    <row r="18" spans="1:3" ht="13.5" thickBot="1">
      <c r="A18" s="30" t="s">
        <v>17</v>
      </c>
      <c r="B18" s="31">
        <v>8576</v>
      </c>
      <c r="C18" s="6"/>
    </row>
    <row r="19" spans="1:3" ht="13.5" thickBot="1">
      <c r="A19" s="36" t="s">
        <v>1</v>
      </c>
      <c r="B19" s="37">
        <f>SUM(B17:B18)</f>
        <v>16317</v>
      </c>
      <c r="C19" s="6"/>
    </row>
    <row r="20" spans="2:3" ht="12.75">
      <c r="B20" s="1"/>
      <c r="C20" s="6"/>
    </row>
    <row r="21" ht="12.75">
      <c r="B21" s="1"/>
    </row>
    <row r="22" spans="1:2" ht="13.5" thickBot="1">
      <c r="A22" s="45" t="s">
        <v>11</v>
      </c>
      <c r="B22" s="1"/>
    </row>
    <row r="23" spans="1:3" ht="13.5" thickBot="1">
      <c r="A23" s="36" t="s">
        <v>9</v>
      </c>
      <c r="B23" s="27" t="s">
        <v>18</v>
      </c>
      <c r="C23" s="28" t="s">
        <v>21</v>
      </c>
    </row>
    <row r="24" spans="1:3" ht="12.75">
      <c r="A24" s="7" t="s">
        <v>10</v>
      </c>
      <c r="B24" s="25">
        <f>100528</f>
        <v>100528</v>
      </c>
      <c r="C24" s="26">
        <f>+B24/16531</f>
        <v>6.081180811808118</v>
      </c>
    </row>
    <row r="25" spans="1:3" ht="12.75">
      <c r="A25" s="2" t="s">
        <v>17</v>
      </c>
      <c r="B25" s="20">
        <f>143052</f>
        <v>143052</v>
      </c>
      <c r="C25" s="24">
        <f>+B25/16531</f>
        <v>8.653559978222733</v>
      </c>
    </row>
    <row r="28" ht="13.5" thickBot="1">
      <c r="A28" s="45" t="s">
        <v>13</v>
      </c>
    </row>
    <row r="29" spans="1:3" ht="12.75">
      <c r="A29" s="11" t="s">
        <v>19</v>
      </c>
      <c r="B29" s="12"/>
      <c r="C29" s="8" t="s">
        <v>29</v>
      </c>
    </row>
    <row r="30" spans="1:3" ht="13.5" thickBot="1">
      <c r="A30" s="13"/>
      <c r="B30" s="14"/>
      <c r="C30" s="9" t="s">
        <v>0</v>
      </c>
    </row>
    <row r="31" spans="1:3" ht="12.75">
      <c r="A31" s="46">
        <v>453</v>
      </c>
      <c r="B31" s="5"/>
      <c r="C31" s="26">
        <f>+(453/441-1)*100</f>
        <v>2.7210884353741527</v>
      </c>
    </row>
    <row r="33" ht="12.75">
      <c r="A33" s="45" t="s">
        <v>20</v>
      </c>
    </row>
    <row r="34" ht="12.75">
      <c r="A34" s="45" t="s">
        <v>23</v>
      </c>
    </row>
    <row r="35" ht="12.75">
      <c r="A35" s="45" t="s">
        <v>22</v>
      </c>
    </row>
    <row r="36" spans="1:4" ht="12.75">
      <c r="A36" s="39" t="s">
        <v>24</v>
      </c>
      <c r="B36" s="10"/>
      <c r="C36" s="10"/>
      <c r="D36" s="4"/>
    </row>
    <row r="37" spans="1:4" ht="12.75">
      <c r="A37" s="40" t="s">
        <v>25</v>
      </c>
      <c r="B37" s="6"/>
      <c r="C37" s="6"/>
      <c r="D37" s="15"/>
    </row>
    <row r="38" spans="1:4" ht="12.75">
      <c r="A38" s="41" t="s">
        <v>26</v>
      </c>
      <c r="B38" s="3"/>
      <c r="C38" s="3"/>
      <c r="D38" s="5"/>
    </row>
    <row r="40" ht="12.75">
      <c r="A40" s="42" t="s">
        <v>15</v>
      </c>
    </row>
    <row r="41" ht="12.75">
      <c r="A41" s="42" t="s">
        <v>16</v>
      </c>
    </row>
  </sheetData>
  <printOptions horizontalCentered="1" verticalCentered="1"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User</dc:creator>
  <cp:keywords/>
  <dc:description/>
  <cp:lastModifiedBy>Fulano</cp:lastModifiedBy>
  <cp:lastPrinted>2001-09-17T22:02:22Z</cp:lastPrinted>
  <dcterms:created xsi:type="dcterms:W3CDTF">2001-01-25T17:19:59Z</dcterms:created>
  <dcterms:modified xsi:type="dcterms:W3CDTF">2002-02-06T19:47:15Z</dcterms:modified>
  <cp:category/>
  <cp:version/>
  <cp:contentType/>
  <cp:contentStatus/>
</cp:coreProperties>
</file>